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690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<sst xmlns="http://schemas.openxmlformats.org/spreadsheetml/2006/main" count="41" uniqueCount="39">
  <si>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Budget for Spring 2013 GMCWS Rally</t>
  </si>
  <si>
    <t>Rally Location: De Anza RV Resort, Amado, AZ, April 9 - 14, 2013</t>
  </si>
  <si>
    <t>Rally Masters: Armand, Carol, Dave, Donna</t>
  </si>
  <si>
    <t>Number of coaches:</t>
  </si>
  <si>
    <t xml:space="preserve">Number of People: </t>
  </si>
  <si>
    <t>Income:</t>
  </si>
  <si>
    <t xml:space="preserve">Expenses: </t>
  </si>
  <si>
    <t>Decorations</t>
  </si>
  <si>
    <t>Entertainment</t>
  </si>
  <si>
    <t>Food &amp; beverage</t>
  </si>
  <si>
    <t>Gifts and prizes</t>
  </si>
  <si>
    <t>Name tags</t>
  </si>
  <si>
    <t>Camping fees</t>
  </si>
  <si>
    <t>Rally Master expenses</t>
  </si>
  <si>
    <t>Registration bags</t>
  </si>
  <si>
    <t>Seminar handouts</t>
  </si>
  <si>
    <t>Other</t>
  </si>
  <si>
    <t>Contingency (10%)</t>
  </si>
  <si>
    <t>Costs are based on assumptions about the number of coaches and the number of people</t>
  </si>
  <si>
    <t>Dinners</t>
  </si>
  <si>
    <t>Breakfasts</t>
  </si>
  <si>
    <t>Rally fees</t>
  </si>
  <si>
    <t>Campsite</t>
  </si>
  <si>
    <t>Food</t>
  </si>
  <si>
    <t>cost per person per day-&gt;</t>
  </si>
  <si>
    <t>Per person per day-&gt;</t>
  </si>
  <si>
    <t>Per coach per day-&gt;</t>
  </si>
  <si>
    <t>Misc</t>
  </si>
  <si>
    <t>Total:</t>
  </si>
  <si>
    <t>Fee for 2-person coach</t>
  </si>
  <si>
    <t>Fee for 1-person coach</t>
  </si>
  <si>
    <t>Total</t>
  </si>
  <si>
    <t>(additional nights $15/day max 2)</t>
  </si>
  <si>
    <t>cost per coach per night (minimum 40 coaches for this price) -</t>
  </si>
  <si>
    <t>Number of nights per coach (avg)</t>
  </si>
  <si>
    <t>food=$20/day/person</t>
  </si>
  <si>
    <t>camping=$26/night</t>
  </si>
  <si>
    <t>rally fee=$35</t>
  </si>
  <si>
    <t>Cells in Yellow are where your numbers are entered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</si>
</sst>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4">
      <selection activeCell="E31" sqref="E31"/>
    </sheetView>
  </sheetViews>
  <sheetFormatPr defaultColWidth="9.140625" defaultRowHeight="12.75"/>
  <cols>
    <col min="1" max="1" width="28.28125" style="0" customWidth="1"/>
    <col min="2" max="2" width="8.7109375" style="0" customWidth="1"/>
    <col min="3" max="3" width="12.7109375" style="0" customWidth="1"/>
    <col min="4" max="4" width="13.140625" style="0" customWidth="1"/>
    <col min="5" max="5" width="10.140625" style="0" bestFit="1" customWidth="1"/>
    <col min="6" max="6" width="21.8515625" style="0" customWidth="1"/>
  </cols>
  <sheetData>
    <row r="1" spans="1:2" ht="12.75">
      <c r="A1" s="1">
        <f ca="1">TODAY()</f>
        <v>41382</v>
      </c>
      <c r="B1" t="s">
        <v>0</v>
      </c>
    </row>
    <row r="3" ht="12.75">
      <c r="A3" t="s">
        <v>1</v>
      </c>
    </row>
    <row r="4" spans="1:6" ht="12.75">
      <c r="A4" t="s">
        <v>2</v>
      </c>
      <c r="D4" s="3" t="s">
        <v>38</v>
      </c>
      <c r="E4" s="3"/>
      <c r="F4" s="3"/>
    </row>
    <row r="5" ht="12.75">
      <c r="A5" t="s">
        <v>18</v>
      </c>
    </row>
    <row r="6" spans="1:2" ht="12.75">
      <c r="A6" t="s">
        <v>3</v>
      </c>
      <c r="B6" s="3">
        <v>36</v>
      </c>
    </row>
    <row r="7" spans="1:2" ht="12.75">
      <c r="A7" t="s">
        <v>4</v>
      </c>
      <c r="B7" s="3">
        <v>75</v>
      </c>
    </row>
    <row r="8" spans="1:2" ht="12.75">
      <c r="A8" t="s">
        <v>34</v>
      </c>
      <c r="B8" s="3">
        <v>5</v>
      </c>
    </row>
    <row r="10" spans="1:7" ht="12.75">
      <c r="A10" t="s">
        <v>5</v>
      </c>
      <c r="F10" t="s">
        <v>29</v>
      </c>
      <c r="G10" s="4">
        <v>360</v>
      </c>
    </row>
    <row r="11" spans="2:7" ht="12.75">
      <c r="B11" t="s">
        <v>21</v>
      </c>
      <c r="C11" t="s">
        <v>31</v>
      </c>
      <c r="D11" s="2">
        <f>SUM(E12:E14)</f>
        <v>13350</v>
      </c>
      <c r="F11" t="s">
        <v>30</v>
      </c>
      <c r="G11" s="4">
        <v>260</v>
      </c>
    </row>
    <row r="12" spans="3:7" ht="12.75">
      <c r="C12" t="s">
        <v>22</v>
      </c>
      <c r="E12" s="2">
        <f>+G12*B6*B8</f>
        <v>4680</v>
      </c>
      <c r="F12" t="s">
        <v>26</v>
      </c>
      <c r="G12" s="4">
        <v>26</v>
      </c>
    </row>
    <row r="13" spans="3:7" ht="12.75">
      <c r="C13" t="s">
        <v>23</v>
      </c>
      <c r="E13" s="2">
        <f>+G13*B7*B8</f>
        <v>7500</v>
      </c>
      <c r="F13" t="s">
        <v>25</v>
      </c>
      <c r="G13" s="4">
        <v>20</v>
      </c>
    </row>
    <row r="14" spans="3:7" ht="12.75">
      <c r="C14" t="s">
        <v>27</v>
      </c>
      <c r="E14" s="2">
        <f>+G14*B6*B8</f>
        <v>1170</v>
      </c>
      <c r="F14" t="s">
        <v>26</v>
      </c>
      <c r="G14" s="4">
        <v>6.5</v>
      </c>
    </row>
    <row r="16" spans="1:4" ht="12.75">
      <c r="A16" t="s">
        <v>6</v>
      </c>
      <c r="C16" t="s">
        <v>28</v>
      </c>
      <c r="D16" s="2">
        <f>SUM(D17:D29)</f>
        <v>14040</v>
      </c>
    </row>
    <row r="17" spans="2:4" ht="12.75">
      <c r="B17" t="s">
        <v>7</v>
      </c>
      <c r="D17" s="2">
        <v>50</v>
      </c>
    </row>
    <row r="18" spans="2:4" ht="12.75">
      <c r="B18" t="s">
        <v>8</v>
      </c>
      <c r="D18" s="2">
        <v>500</v>
      </c>
    </row>
    <row r="19" spans="2:4" ht="12.75">
      <c r="B19" t="s">
        <v>9</v>
      </c>
      <c r="D19" s="2">
        <f>+E20+E21</f>
        <v>7500</v>
      </c>
    </row>
    <row r="20" spans="3:12" ht="12.75">
      <c r="C20" t="s">
        <v>20</v>
      </c>
      <c r="E20" s="2">
        <f>+B7*G20*B8</f>
        <v>2812.5</v>
      </c>
      <c r="F20" t="s">
        <v>24</v>
      </c>
      <c r="G20" s="4">
        <v>7.5</v>
      </c>
      <c r="L20" t="s">
        <v>35</v>
      </c>
    </row>
    <row r="21" spans="3:12" ht="12.75">
      <c r="C21" t="s">
        <v>19</v>
      </c>
      <c r="E21" s="2">
        <f>+B7*G21*B8</f>
        <v>4687.5</v>
      </c>
      <c r="F21" t="s">
        <v>24</v>
      </c>
      <c r="G21" s="4">
        <v>12.5</v>
      </c>
      <c r="L21" t="s">
        <v>36</v>
      </c>
    </row>
    <row r="22" spans="2:12" ht="12.75">
      <c r="B22" t="s">
        <v>10</v>
      </c>
      <c r="L22" t="s">
        <v>37</v>
      </c>
    </row>
    <row r="23" spans="2:4" ht="12.75">
      <c r="B23" t="s">
        <v>11</v>
      </c>
      <c r="D23" s="4">
        <v>100</v>
      </c>
    </row>
    <row r="24" spans="2:6" ht="12.75">
      <c r="B24" t="s">
        <v>12</v>
      </c>
      <c r="D24" s="2">
        <f>+E24*B6*B8</f>
        <v>4590</v>
      </c>
      <c r="E24" s="4">
        <v>25.5</v>
      </c>
      <c r="F24" t="s">
        <v>33</v>
      </c>
    </row>
    <row r="25" spans="2:6" ht="12.75">
      <c r="B25" t="s">
        <v>13</v>
      </c>
      <c r="D25" s="4">
        <v>100</v>
      </c>
      <c r="F25" t="s">
        <v>32</v>
      </c>
    </row>
    <row r="26" spans="2:4" ht="12.75">
      <c r="B26" t="s">
        <v>14</v>
      </c>
      <c r="D26" s="4">
        <v>50</v>
      </c>
    </row>
    <row r="27" spans="2:4" ht="12.75">
      <c r="B27" t="s">
        <v>15</v>
      </c>
      <c r="D27" s="4">
        <v>50</v>
      </c>
    </row>
    <row r="28" spans="2:4" ht="12.75">
      <c r="B28" t="s">
        <v>16</v>
      </c>
      <c r="D28" s="4"/>
    </row>
    <row r="29" spans="2:4" ht="12.75">
      <c r="B29" t="s">
        <v>17</v>
      </c>
      <c r="D29" s="4">
        <v>1100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</dc:creator>
  <cp:keywords/>
  <dc:description/>
  <cp:lastModifiedBy>Armand</cp:lastModifiedBy>
  <cp:lastPrinted>2012-10-09T20:44:11Z</cp:lastPrinted>
  <dcterms:created xsi:type="dcterms:W3CDTF">2012-10-09T18:11:23Z</dcterms:created>
  <dcterms:modified xsi:type="dcterms:W3CDTF">2013-04-18T18:20:15Z</dcterms:modified>
  <cp:category/>
  <cp:version/>
  <cp:contentType/>
  <cp:contentStatus/>
</cp:coreProperties>
</file>